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xfordshirecountycouncil-my.sharepoint.com/personal/suzanne_white_oxfordshire_gov_uk/Documents/Intranet - Docs/Schools/SchoolsFinance/"/>
    </mc:Choice>
  </mc:AlternateContent>
  <xr:revisionPtr revIDLastSave="0" documentId="8_{9BB36FD8-B7EE-4955-8DE3-683E3F7A033A}" xr6:coauthVersionLast="47" xr6:coauthVersionMax="47" xr10:uidLastSave="{00000000-0000-0000-0000-000000000000}"/>
  <bookViews>
    <workbookView xWindow="-120" yWindow="-120" windowWidth="20730" windowHeight="11160" xr2:uid="{D626DB5F-DA1D-46B9-8ABE-6D0ABB37FD84}"/>
  </bookViews>
  <sheets>
    <sheet name="weeks" sheetId="1" r:id="rId1"/>
    <sheet name="Accru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2" l="1"/>
  <c r="F6" i="2" s="1"/>
  <c r="H6" i="2" s="1"/>
  <c r="D5" i="2"/>
  <c r="F5" i="2" s="1"/>
  <c r="H5" i="2" s="1"/>
  <c r="D4" i="2"/>
  <c r="F4" i="2" s="1"/>
  <c r="H4" i="2" s="1"/>
</calcChain>
</file>

<file path=xl/sharedStrings.xml><?xml version="1.0" encoding="utf-8"?>
<sst xmlns="http://schemas.openxmlformats.org/spreadsheetml/2006/main" count="110" uniqueCount="53">
  <si>
    <t>Annual Leave (Holiday) Entitlement for Term-Time Only Employees</t>
  </si>
  <si>
    <t>The leave entitlement for term-time only staff is included within the pay calculation as set out in the contract and so there is no actual leave to take. Salary is based on working weeks plus the appropriate holiday entitlement for term-time staff. Entitlement to annual leave will normally coincide with periods of school closure and therefore is taken during that time with no entitlement to take leave during term time. Pay is spread equally over the 12 months of the year and starting and leaving dates in closure periods are adjusted to notional term dates.</t>
  </si>
  <si>
    <t>Standard 38 week working year:</t>
  </si>
  <si>
    <t>Grade</t>
  </si>
  <si>
    <t xml:space="preserve"> Up to 5 years of service </t>
  </si>
  <si>
    <t xml:space="preserve">5-10 years of continuous service </t>
  </si>
  <si>
    <t>Over 10 years of continuous service</t>
  </si>
  <si>
    <t>Grades 1 to 6</t>
  </si>
  <si>
    <t>6.48 weeks holiday</t>
  </si>
  <si>
    <t>Grades 7 to 8</t>
  </si>
  <si>
    <t>Grades 9 and above</t>
  </si>
  <si>
    <t>Standard 39 week working year:</t>
  </si>
  <si>
    <t>6.65 weeks holiday</t>
  </si>
  <si>
    <t>Standard 40 week working year:</t>
  </si>
  <si>
    <t>6.82 weeks holiday</t>
  </si>
  <si>
    <t>Standard 41 week working year:</t>
  </si>
  <si>
    <t>0.1704 holiday entitlement</t>
  </si>
  <si>
    <t>30 days</t>
  </si>
  <si>
    <t>Standard 52 week working year - Annual Leave entitlement in days for full time staff, will need to be pro-rated for part-time staff:</t>
  </si>
  <si>
    <t>5.6 weeks holiday*</t>
  </si>
  <si>
    <t>*increase resulting from Brazel vs Harper Trust</t>
  </si>
  <si>
    <t>25 days</t>
  </si>
  <si>
    <t>28 days</t>
  </si>
  <si>
    <t>31 days</t>
  </si>
  <si>
    <t>33 days</t>
  </si>
  <si>
    <t>0.1447 holiday entitlement</t>
  </si>
  <si>
    <t>0.1600 holiday entitlement</t>
  </si>
  <si>
    <t>0.1757 holiday entitlement</t>
  </si>
  <si>
    <t>0.1864 holiday entitlement</t>
  </si>
  <si>
    <t>6.08 weeks holiday</t>
  </si>
  <si>
    <t>6.68 weeks holiday</t>
  </si>
  <si>
    <t>7.08 weeks holiday</t>
  </si>
  <si>
    <t>5.64 weeks holiday</t>
  </si>
  <si>
    <t>6.24 weeks holiday</t>
  </si>
  <si>
    <t>6.85 weeks holiday</t>
  </si>
  <si>
    <t>7.27 weeks holiday</t>
  </si>
  <si>
    <t>5.79 weeks holiday</t>
  </si>
  <si>
    <t>7.03 weeks holiday</t>
  </si>
  <si>
    <t>To calculate the holiday entitlement due for posts working more than 40 weeks, multiply the figure below for that employee by the number of days worked and this will give the holiday entitlement figure e.g. 0.1447 holiday entitlement x 205 days (205 / 5 = 41 weeks) worked = 29.66 days holiday which divided by 5 gives 5.93 weeks to be paid on top of the 41 weeks worked i.e. a total of 46.93 weeks' pay.</t>
  </si>
  <si>
    <t>7.46 weeks holiday</t>
  </si>
  <si>
    <t>6.4 weeks holiday</t>
  </si>
  <si>
    <t>working weeks</t>
  </si>
  <si>
    <t>holiday weeks</t>
  </si>
  <si>
    <t>working days</t>
  </si>
  <si>
    <t>add in accrual rate</t>
  </si>
  <si>
    <t>equals days holiday</t>
  </si>
  <si>
    <t>0.1447 accrual</t>
  </si>
  <si>
    <t xml:space="preserve">0.1600 accrual </t>
  </si>
  <si>
    <t xml:space="preserve">0.1704 accrual </t>
  </si>
  <si>
    <t>0.1600 accrual</t>
  </si>
  <si>
    <t>0.1704 accrual</t>
  </si>
  <si>
    <t>0.1757 accrual</t>
  </si>
  <si>
    <t>0.1864 accrual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</si>
</sst>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0.8"/>
      <color theme="1"/>
      <name val="Calibri"/>
      <family val="2"/>
      <scheme val="minor"/>
    </font>
    <font>
      <sz val="11"/>
      <color rgb="FFFF0000"/>
      <name val="Calibri"/>
      <family val="2"/>
      <scheme val="minor"/>
    </font>
    <font>
      <sz val="11"/>
      <name val="Calibri"/>
      <family val="2"/>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0" fillId="0" borderId="1" xfId="0" applyBorder="1"/>
    <xf numFmtId="2" fontId="0" fillId="0" borderId="1" xfId="0" applyNumberFormat="1" applyBorder="1" applyAlignment="1">
      <alignment horizontal="left"/>
    </xf>
    <xf numFmtId="164" fontId="0" fillId="0" borderId="1" xfId="0" applyNumberFormat="1" applyBorder="1"/>
    <xf numFmtId="164" fontId="0" fillId="0" borderId="2" xfId="0" applyNumberFormat="1" applyBorder="1"/>
    <xf numFmtId="164" fontId="0" fillId="0" borderId="3" xfId="0" applyNumberFormat="1" applyBorder="1"/>
    <xf numFmtId="0" fontId="0" fillId="0" borderId="4" xfId="0" applyBorder="1"/>
    <xf numFmtId="0" fontId="1" fillId="0" borderId="5" xfId="0" applyFont="1"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1" fillId="0" borderId="8" xfId="0" applyFont="1" applyBorder="1"/>
    <xf numFmtId="0" fontId="0" fillId="0" borderId="10" xfId="0" applyBorder="1"/>
    <xf numFmtId="0" fontId="0" fillId="0" borderId="11" xfId="0" applyBorder="1"/>
    <xf numFmtId="2" fontId="0" fillId="0" borderId="11" xfId="0" applyNumberFormat="1" applyBorder="1" applyAlignment="1">
      <alignment horizontal="left"/>
    </xf>
    <xf numFmtId="2" fontId="0" fillId="0" borderId="0" xfId="0" applyNumberFormat="1" applyBorder="1" applyAlignment="1">
      <alignment horizontal="left"/>
    </xf>
    <xf numFmtId="2" fontId="0" fillId="0" borderId="9" xfId="0" applyNumberFormat="1" applyBorder="1" applyAlignment="1">
      <alignment horizontal="left"/>
    </xf>
    <xf numFmtId="164" fontId="0" fillId="0" borderId="11" xfId="0" applyNumberFormat="1" applyBorder="1"/>
    <xf numFmtId="0" fontId="0" fillId="0" borderId="12" xfId="0" applyBorder="1"/>
    <xf numFmtId="164" fontId="0" fillId="0" borderId="13" xfId="0" applyNumberFormat="1" applyBorder="1"/>
    <xf numFmtId="0" fontId="1" fillId="0" borderId="14" xfId="0" applyFont="1" applyBorder="1"/>
    <xf numFmtId="164" fontId="0" fillId="0" borderId="15" xfId="0" applyNumberFormat="1" applyBorder="1"/>
    <xf numFmtId="0" fontId="0" fillId="0" borderId="16" xfId="0" applyBorder="1"/>
    <xf numFmtId="0" fontId="0" fillId="0" borderId="17" xfId="0" applyBorder="1"/>
    <xf numFmtId="0" fontId="0" fillId="0" borderId="18" xfId="0" applyBorder="1"/>
    <xf numFmtId="164" fontId="0" fillId="0" borderId="19" xfId="0" applyNumberFormat="1" applyBorder="1"/>
    <xf numFmtId="164" fontId="0" fillId="0" borderId="20" xfId="0" applyNumberFormat="1" applyBorder="1"/>
    <xf numFmtId="2" fontId="0" fillId="0" borderId="0" xfId="0" applyNumberFormat="1"/>
    <xf numFmtId="0" fontId="0" fillId="0" borderId="1" xfId="0" applyBorder="1" applyAlignment="1">
      <alignment horizontal="center" wrapText="1"/>
    </xf>
    <xf numFmtId="2" fontId="0" fillId="0" borderId="1" xfId="0" applyNumberFormat="1" applyBorder="1"/>
    <xf numFmtId="0" fontId="0" fillId="0" borderId="10" xfId="0" applyBorder="1" applyAlignment="1">
      <alignment wrapText="1"/>
    </xf>
    <xf numFmtId="0" fontId="0" fillId="0" borderId="1" xfId="0" applyBorder="1" applyAlignment="1">
      <alignment wrapText="1"/>
    </xf>
    <xf numFmtId="0" fontId="0" fillId="0" borderId="11" xfId="0" applyBorder="1" applyAlignment="1">
      <alignment wrapText="1"/>
    </xf>
    <xf numFmtId="2" fontId="0" fillId="0" borderId="0" xfId="0" applyNumberFormat="1" applyAlignment="1">
      <alignment wrapText="1"/>
    </xf>
    <xf numFmtId="2" fontId="3" fillId="0" borderId="0" xfId="0" applyNumberFormat="1" applyFont="1"/>
    <xf numFmtId="2" fontId="4" fillId="0" borderId="0" xfId="0" applyNumberFormat="1" applyFont="1"/>
    <xf numFmtId="0" fontId="3" fillId="0" borderId="0" xfId="0" applyFont="1" applyFill="1" applyBorder="1"/>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9"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3F114-0EA3-4324-8A6A-51F69C4C7546}">
  <sheetPr>
    <pageSetUpPr fitToPage="1"/>
  </sheetPr>
  <dimension ref="A1:J34"/>
  <sheetViews>
    <sheetView tabSelected="1" workbookViewId="0">
      <selection activeCell="M11" sqref="M11"/>
    </sheetView>
  </sheetViews>
  <sheetFormatPr defaultRowHeight="15" x14ac:dyDescent="0.25"/>
  <cols>
    <col min="1" max="1" width="32.7109375" bestFit="1" customWidth="1"/>
    <col min="2" max="2" width="26.140625" bestFit="1" customWidth="1"/>
    <col min="3" max="3" width="34.42578125" bestFit="1" customWidth="1"/>
    <col min="4" max="4" width="37.5703125" bestFit="1" customWidth="1"/>
    <col min="5" max="5" width="26.5703125" customWidth="1"/>
    <col min="6" max="6" width="9.140625" style="30"/>
  </cols>
  <sheetData>
    <row r="1" spans="1:10" ht="15.6" customHeight="1" x14ac:dyDescent="0.25">
      <c r="A1" s="8" t="s">
        <v>0</v>
      </c>
      <c r="B1" s="9"/>
      <c r="C1" s="9"/>
      <c r="D1" s="10"/>
    </row>
    <row r="2" spans="1:10" s="1" customFormat="1" ht="56.45" customHeight="1" x14ac:dyDescent="0.25">
      <c r="A2" s="40" t="s">
        <v>1</v>
      </c>
      <c r="B2" s="41"/>
      <c r="C2" s="41"/>
      <c r="D2" s="42"/>
      <c r="F2" s="36"/>
    </row>
    <row r="3" spans="1:10" ht="4.5" customHeight="1" x14ac:dyDescent="0.25">
      <c r="A3" s="11"/>
      <c r="B3" s="12"/>
      <c r="C3" s="12"/>
      <c r="D3" s="13"/>
    </row>
    <row r="4" spans="1:10" x14ac:dyDescent="0.25">
      <c r="A4" s="14" t="s">
        <v>2</v>
      </c>
      <c r="B4" s="12"/>
      <c r="C4" s="12"/>
      <c r="D4" s="13"/>
    </row>
    <row r="5" spans="1:10" x14ac:dyDescent="0.25">
      <c r="A5" s="15" t="s">
        <v>3</v>
      </c>
      <c r="B5" s="2" t="s">
        <v>4</v>
      </c>
      <c r="C5" s="2" t="s">
        <v>5</v>
      </c>
      <c r="D5" s="16" t="s">
        <v>6</v>
      </c>
      <c r="J5" s="30"/>
    </row>
    <row r="6" spans="1:10" x14ac:dyDescent="0.25">
      <c r="A6" s="15" t="s">
        <v>7</v>
      </c>
      <c r="B6" s="2" t="s">
        <v>19</v>
      </c>
      <c r="C6" s="2" t="s">
        <v>8</v>
      </c>
      <c r="D6" s="16" t="s">
        <v>30</v>
      </c>
      <c r="E6" s="39"/>
      <c r="F6" s="37"/>
      <c r="G6" s="30"/>
      <c r="H6" s="30"/>
    </row>
    <row r="7" spans="1:10" x14ac:dyDescent="0.25">
      <c r="A7" s="15" t="s">
        <v>9</v>
      </c>
      <c r="B7" s="2" t="s">
        <v>29</v>
      </c>
      <c r="C7" s="2" t="s">
        <v>8</v>
      </c>
      <c r="D7" s="16" t="s">
        <v>30</v>
      </c>
      <c r="G7" s="30"/>
      <c r="H7" s="30"/>
    </row>
    <row r="8" spans="1:10" x14ac:dyDescent="0.25">
      <c r="A8" s="15" t="s">
        <v>10</v>
      </c>
      <c r="B8" s="2" t="s">
        <v>8</v>
      </c>
      <c r="C8" s="2" t="s">
        <v>8</v>
      </c>
      <c r="D8" s="16" t="s">
        <v>31</v>
      </c>
      <c r="G8" s="30"/>
      <c r="H8" s="30"/>
    </row>
    <row r="9" spans="1:10" ht="3.6" customHeight="1" x14ac:dyDescent="0.25">
      <c r="A9" s="11"/>
      <c r="B9" s="12"/>
      <c r="C9" s="12"/>
      <c r="D9" s="13"/>
    </row>
    <row r="10" spans="1:10" x14ac:dyDescent="0.25">
      <c r="A10" s="14" t="s">
        <v>11</v>
      </c>
      <c r="B10" s="12"/>
      <c r="C10" s="12"/>
      <c r="D10" s="13"/>
    </row>
    <row r="11" spans="1:10" x14ac:dyDescent="0.25">
      <c r="A11" s="15" t="s">
        <v>3</v>
      </c>
      <c r="B11" s="2" t="s">
        <v>4</v>
      </c>
      <c r="C11" s="2" t="s">
        <v>5</v>
      </c>
      <c r="D11" s="16" t="s">
        <v>6</v>
      </c>
      <c r="J11" s="30"/>
    </row>
    <row r="12" spans="1:10" x14ac:dyDescent="0.25">
      <c r="A12" s="15" t="s">
        <v>7</v>
      </c>
      <c r="B12" s="3" t="s">
        <v>32</v>
      </c>
      <c r="C12" s="17" t="s">
        <v>12</v>
      </c>
      <c r="D12" s="17" t="s">
        <v>34</v>
      </c>
      <c r="F12" s="38"/>
      <c r="G12" s="30"/>
      <c r="H12" s="30"/>
    </row>
    <row r="13" spans="1:10" x14ac:dyDescent="0.25">
      <c r="A13" s="15" t="s">
        <v>9</v>
      </c>
      <c r="B13" s="3" t="s">
        <v>33</v>
      </c>
      <c r="C13" s="3" t="s">
        <v>12</v>
      </c>
      <c r="D13" s="17" t="s">
        <v>34</v>
      </c>
      <c r="G13" s="30"/>
      <c r="H13" s="30"/>
    </row>
    <row r="14" spans="1:10" x14ac:dyDescent="0.25">
      <c r="A14" s="15" t="s">
        <v>10</v>
      </c>
      <c r="B14" s="3" t="s">
        <v>12</v>
      </c>
      <c r="C14" s="3" t="s">
        <v>12</v>
      </c>
      <c r="D14" s="17" t="s">
        <v>35</v>
      </c>
      <c r="G14" s="30"/>
      <c r="H14" s="30"/>
    </row>
    <row r="15" spans="1:10" ht="3.6" customHeight="1" x14ac:dyDescent="0.25">
      <c r="A15" s="11"/>
      <c r="B15" s="18"/>
      <c r="C15" s="18"/>
      <c r="D15" s="19"/>
    </row>
    <row r="16" spans="1:10" x14ac:dyDescent="0.25">
      <c r="A16" s="14" t="s">
        <v>13</v>
      </c>
      <c r="B16" s="12"/>
      <c r="C16" s="12"/>
      <c r="D16" s="13"/>
    </row>
    <row r="17" spans="1:10" x14ac:dyDescent="0.25">
      <c r="A17" s="15" t="s">
        <v>3</v>
      </c>
      <c r="B17" s="2" t="s">
        <v>4</v>
      </c>
      <c r="C17" s="2" t="s">
        <v>5</v>
      </c>
      <c r="D17" s="16" t="s">
        <v>6</v>
      </c>
    </row>
    <row r="18" spans="1:10" x14ac:dyDescent="0.25">
      <c r="A18" s="15" t="s">
        <v>7</v>
      </c>
      <c r="B18" s="3" t="s">
        <v>36</v>
      </c>
      <c r="C18" s="17" t="s">
        <v>14</v>
      </c>
      <c r="D18" s="17" t="s">
        <v>37</v>
      </c>
      <c r="F18" s="38"/>
      <c r="G18" s="30"/>
      <c r="H18" s="30"/>
      <c r="J18" s="30"/>
    </row>
    <row r="19" spans="1:10" x14ac:dyDescent="0.25">
      <c r="A19" s="15" t="s">
        <v>9</v>
      </c>
      <c r="B19" s="3" t="s">
        <v>40</v>
      </c>
      <c r="C19" s="3" t="s">
        <v>14</v>
      </c>
      <c r="D19" s="17" t="s">
        <v>37</v>
      </c>
      <c r="G19" s="30"/>
      <c r="H19" s="30"/>
    </row>
    <row r="20" spans="1:10" x14ac:dyDescent="0.25">
      <c r="A20" s="15" t="s">
        <v>10</v>
      </c>
      <c r="B20" s="3" t="s">
        <v>14</v>
      </c>
      <c r="C20" s="3" t="s">
        <v>14</v>
      </c>
      <c r="D20" s="17" t="s">
        <v>39</v>
      </c>
      <c r="G20" s="30"/>
      <c r="H20" s="30"/>
    </row>
    <row r="21" spans="1:10" ht="1.5" customHeight="1" x14ac:dyDescent="0.25">
      <c r="A21" s="11"/>
      <c r="B21" s="18"/>
      <c r="C21" s="18"/>
      <c r="D21" s="19"/>
    </row>
    <row r="22" spans="1:10" ht="43.5" customHeight="1" x14ac:dyDescent="0.25">
      <c r="A22" s="43" t="s">
        <v>38</v>
      </c>
      <c r="B22" s="44"/>
      <c r="C22" s="44"/>
      <c r="D22" s="45"/>
    </row>
    <row r="23" spans="1:10" x14ac:dyDescent="0.25">
      <c r="A23" s="14" t="s">
        <v>15</v>
      </c>
      <c r="B23" s="12"/>
      <c r="C23" s="12"/>
      <c r="D23" s="13"/>
    </row>
    <row r="24" spans="1:10" x14ac:dyDescent="0.25">
      <c r="A24" s="15" t="s">
        <v>3</v>
      </c>
      <c r="B24" s="2" t="s">
        <v>4</v>
      </c>
      <c r="C24" s="2" t="s">
        <v>5</v>
      </c>
      <c r="D24" s="16" t="s">
        <v>6</v>
      </c>
    </row>
    <row r="25" spans="1:10" x14ac:dyDescent="0.25">
      <c r="A25" s="15" t="s">
        <v>7</v>
      </c>
      <c r="B25" s="4" t="s">
        <v>25</v>
      </c>
      <c r="C25" s="4" t="s">
        <v>16</v>
      </c>
      <c r="D25" s="20" t="s">
        <v>27</v>
      </c>
    </row>
    <row r="26" spans="1:10" x14ac:dyDescent="0.25">
      <c r="A26" s="15" t="s">
        <v>9</v>
      </c>
      <c r="B26" s="4" t="s">
        <v>26</v>
      </c>
      <c r="C26" s="4" t="s">
        <v>16</v>
      </c>
      <c r="D26" s="20" t="s">
        <v>27</v>
      </c>
    </row>
    <row r="27" spans="1:10" x14ac:dyDescent="0.25">
      <c r="A27" s="21" t="s">
        <v>10</v>
      </c>
      <c r="B27" s="5" t="s">
        <v>16</v>
      </c>
      <c r="C27" s="5" t="s">
        <v>16</v>
      </c>
      <c r="D27" s="22" t="s">
        <v>28</v>
      </c>
    </row>
    <row r="28" spans="1:10" x14ac:dyDescent="0.25">
      <c r="A28" s="23" t="s">
        <v>18</v>
      </c>
      <c r="B28" s="6"/>
      <c r="C28" s="6"/>
      <c r="D28" s="24"/>
    </row>
    <row r="29" spans="1:10" x14ac:dyDescent="0.25">
      <c r="A29" s="25" t="s">
        <v>3</v>
      </c>
      <c r="B29" s="7" t="s">
        <v>4</v>
      </c>
      <c r="C29" s="7" t="s">
        <v>5</v>
      </c>
      <c r="D29" s="26" t="s">
        <v>6</v>
      </c>
    </row>
    <row r="30" spans="1:10" x14ac:dyDescent="0.25">
      <c r="A30" s="15" t="s">
        <v>7</v>
      </c>
      <c r="B30" s="4" t="s">
        <v>21</v>
      </c>
      <c r="C30" s="4" t="s">
        <v>17</v>
      </c>
      <c r="D30" s="20" t="s">
        <v>23</v>
      </c>
    </row>
    <row r="31" spans="1:10" x14ac:dyDescent="0.25">
      <c r="A31" s="15" t="s">
        <v>9</v>
      </c>
      <c r="B31" s="4" t="s">
        <v>22</v>
      </c>
      <c r="C31" s="4" t="s">
        <v>17</v>
      </c>
      <c r="D31" s="20" t="s">
        <v>23</v>
      </c>
    </row>
    <row r="32" spans="1:10" ht="15.75" thickBot="1" x14ac:dyDescent="0.3">
      <c r="A32" s="27" t="s">
        <v>10</v>
      </c>
      <c r="B32" s="28" t="s">
        <v>17</v>
      </c>
      <c r="C32" s="28" t="s">
        <v>17</v>
      </c>
      <c r="D32" s="29" t="s">
        <v>24</v>
      </c>
    </row>
    <row r="34" spans="1:1" x14ac:dyDescent="0.25">
      <c r="A34" t="s">
        <v>20</v>
      </c>
    </row>
  </sheetData>
  <mergeCells count="1">
    <mergeCell ref="A22:D22"/>
  </mergeCells>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8C5CF-1BE6-473E-8422-D4CE0892B56E}">
  <dimension ref="B3:O6"/>
  <sheetViews>
    <sheetView workbookViewId="0">
      <selection activeCell="E4" sqref="E4"/>
    </sheetView>
  </sheetViews>
  <sheetFormatPr defaultRowHeight="15" x14ac:dyDescent="0.25"/>
  <cols>
    <col min="10" max="10" width="17.85546875" customWidth="1"/>
    <col min="11" max="11" width="14.28515625" customWidth="1"/>
    <col min="12" max="12" width="14.140625" customWidth="1"/>
    <col min="13" max="13" width="12.42578125" customWidth="1"/>
  </cols>
  <sheetData>
    <row r="3" spans="2:15" s="1" customFormat="1" ht="60" x14ac:dyDescent="0.25">
      <c r="B3" s="31" t="s">
        <v>41</v>
      </c>
      <c r="C3" s="31"/>
      <c r="D3" s="31" t="s">
        <v>43</v>
      </c>
      <c r="E3" s="31" t="s">
        <v>44</v>
      </c>
      <c r="F3" s="31" t="s">
        <v>45</v>
      </c>
      <c r="G3" s="31"/>
      <c r="H3" s="31" t="s">
        <v>42</v>
      </c>
      <c r="J3" s="33" t="s">
        <v>3</v>
      </c>
      <c r="K3" s="34" t="s">
        <v>4</v>
      </c>
      <c r="L3" s="34" t="s">
        <v>5</v>
      </c>
      <c r="M3" s="35" t="s">
        <v>6</v>
      </c>
      <c r="O3"/>
    </row>
    <row r="4" spans="2:15" x14ac:dyDescent="0.25">
      <c r="B4" s="2">
        <v>38</v>
      </c>
      <c r="C4" s="2">
        <v>5</v>
      </c>
      <c r="D4" s="2">
        <f>SUM(B4*C4)</f>
        <v>190</v>
      </c>
      <c r="E4" s="2">
        <v>0.18640000000000001</v>
      </c>
      <c r="F4" s="32">
        <f>SUM(D4*E4)</f>
        <v>35.416000000000004</v>
      </c>
      <c r="G4" s="2">
        <v>5</v>
      </c>
      <c r="H4" s="2">
        <f>SUM(F4/G4)</f>
        <v>7.0832000000000006</v>
      </c>
      <c r="J4" s="15" t="s">
        <v>7</v>
      </c>
      <c r="K4" s="4" t="s">
        <v>46</v>
      </c>
      <c r="L4" s="4" t="s">
        <v>49</v>
      </c>
      <c r="M4" s="20" t="s">
        <v>50</v>
      </c>
    </row>
    <row r="5" spans="2:15" x14ac:dyDescent="0.25">
      <c r="B5" s="2">
        <v>39</v>
      </c>
      <c r="C5" s="2">
        <v>5</v>
      </c>
      <c r="D5" s="2">
        <f>SUM(B5*C5)</f>
        <v>195</v>
      </c>
      <c r="E5" s="2">
        <v>0.18640000000000001</v>
      </c>
      <c r="F5" s="32">
        <f>SUM(D5*E5)</f>
        <v>36.347999999999999</v>
      </c>
      <c r="G5" s="2">
        <v>5</v>
      </c>
      <c r="H5" s="2">
        <f>SUM(F5/G5)</f>
        <v>7.2695999999999996</v>
      </c>
      <c r="J5" s="15" t="s">
        <v>9</v>
      </c>
      <c r="K5" s="4" t="s">
        <v>47</v>
      </c>
      <c r="L5" s="4" t="s">
        <v>50</v>
      </c>
      <c r="M5" s="20" t="s">
        <v>51</v>
      </c>
    </row>
    <row r="6" spans="2:15" x14ac:dyDescent="0.25">
      <c r="B6" s="2">
        <v>40</v>
      </c>
      <c r="C6" s="2">
        <v>5</v>
      </c>
      <c r="D6" s="2">
        <f>SUM(B6*C6)</f>
        <v>200</v>
      </c>
      <c r="E6" s="2">
        <v>0.18640000000000001</v>
      </c>
      <c r="F6" s="32">
        <f>SUM(D6*E6)</f>
        <v>37.28</v>
      </c>
      <c r="G6" s="2">
        <v>5</v>
      </c>
      <c r="H6" s="2">
        <f>SUM(F6/G6)</f>
        <v>7.4560000000000004</v>
      </c>
      <c r="J6" s="2" t="s">
        <v>10</v>
      </c>
      <c r="K6" s="4" t="s">
        <v>48</v>
      </c>
      <c r="L6" s="4" t="s">
        <v>50</v>
      </c>
      <c r="M6" s="4" t="s">
        <v>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weeks</vt:lpstr>
      <vt:lpstr>Accrual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Currell, Sarah - Corporate Services</dc:creator>
  <cp:lastModifiedBy>White, Suzanne - Oxfordshire Customer Services</cp:lastModifiedBy>
  <cp:lastPrinted>2020-12-10T15:02:32Z</cp:lastPrinted>
  <dcterms:created xsi:type="dcterms:W3CDTF">2020-12-10T15:01:23Z</dcterms:created>
  <dcterms:modified xsi:type="dcterms:W3CDTF">2023-02-23T10:35:16Z</dcterms:modified>
</cp:coreProperties>
</file>